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Hemenwayj\Desktop\2021-2022 Worksheets\"/>
    </mc:Choice>
  </mc:AlternateContent>
  <xr:revisionPtr revIDLastSave="0" documentId="13_ncr:1_{CF87043B-A80E-43AD-9BAA-276B3B944692}" xr6:coauthVersionLast="46" xr6:coauthVersionMax="46" xr10:uidLastSave="{00000000-0000-0000-0000-000000000000}"/>
  <bookViews>
    <workbookView xWindow="-108" yWindow="-108" windowWidth="23256" windowHeight="12576" tabRatio="500" xr2:uid="{00000000-000D-0000-FFFF-FFFF00000000}"/>
  </bookViews>
  <sheets>
    <sheet name="Sheet1" sheetId="1" r:id="rId1"/>
  </sheets>
  <definedNames>
    <definedName name="_xlnm.Print_Area" localSheetId="0">Sheet1!$A$1:$I$68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42" i="1" l="1"/>
  <c r="I29" i="1" l="1"/>
  <c r="I36" i="1"/>
  <c r="I49" i="1"/>
  <c r="I55" i="1"/>
  <c r="I61" i="1"/>
  <c r="I66" i="1"/>
  <c r="I67" i="1" l="1"/>
</calcChain>
</file>

<file path=xl/sharedStrings.xml><?xml version="1.0" encoding="utf-8"?>
<sst xmlns="http://schemas.openxmlformats.org/spreadsheetml/2006/main" count="198" uniqueCount="130">
  <si>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</si>
  <si>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</si>
  <si>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</si>
  <si>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</si>
  <si>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</si>
  <si>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</si>
  <si>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</si>
  <si>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</si>
  <si>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</si>
  <si>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</si>
  <si>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</si>
  <si>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</si>
  <si>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</si>
  <si>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</si>
  <si>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</si>
  <si>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</si>
  <si>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Elementary Differential Equations</t>
  </si>
  <si>
    <t>Exposition and Argumentation</t>
  </si>
  <si>
    <t>Engineering Physics I</t>
  </si>
  <si>
    <t>Introduction to Mining Safety</t>
  </si>
  <si>
    <t>various</t>
  </si>
  <si>
    <t>Econ</t>
  </si>
  <si>
    <t>Materials Handling in Mines</t>
  </si>
  <si>
    <t>Structural Geology</t>
  </si>
  <si>
    <t>Surveying for Mineral Engineers</t>
  </si>
  <si>
    <t>Engineering Physics II</t>
  </si>
  <si>
    <t>Prerequisites vary.</t>
  </si>
  <si>
    <t>Mechanics of Materials</t>
  </si>
  <si>
    <t>Stat</t>
  </si>
  <si>
    <t>Ore Reserve Analysis and Geostatistics</t>
  </si>
  <si>
    <t>Mine Atmosphere Control</t>
  </si>
  <si>
    <t>Rock Mechanics</t>
  </si>
  <si>
    <t>Principles of Explosives Engineering</t>
  </si>
  <si>
    <t>Mine Power and Drainage</t>
  </si>
  <si>
    <t>Environmental Aspects of Mining</t>
  </si>
  <si>
    <t>Trigonometry</t>
  </si>
  <si>
    <t>Hum/Soc Sci Elective - Econ</t>
  </si>
  <si>
    <t xml:space="preserve">Prerequisite: Entrance requirements.
</t>
  </si>
  <si>
    <t xml:space="preserve">Prerequisite: By placement examination.
</t>
  </si>
  <si>
    <t xml:space="preserve">Prerequisite: Math 1120 or 1140 with a grade of "C" or better; or by placement exam.
</t>
  </si>
  <si>
    <t xml:space="preserve">Prerequisite: Preceded or accompanied by both Chem 1310 and Chem 1100.
</t>
  </si>
  <si>
    <t xml:space="preserve">Prerequisites: A grade of "C" or better in both Math 1160 and one of Math 1120 or Math 1140; or by placement exam.
</t>
  </si>
  <si>
    <t xml:space="preserve">Introduction to Laboratory Safety &amp; Hazardous Materials
</t>
  </si>
  <si>
    <t xml:space="preserve">Prerequisite: Math 1208 or 1214.
</t>
  </si>
  <si>
    <t xml:space="preserve">Introduction to Engineering Design
</t>
  </si>
  <si>
    <t xml:space="preserve">Principles of Mining Engineering
</t>
  </si>
  <si>
    <t xml:space="preserve">1.  Econ 1100 Principles of Microeconomics
2.  Econ 1200 Principles of Macroeconomics
</t>
  </si>
  <si>
    <t xml:space="preserve">Prerequisite: Math 2222 with a grade of "C" or better.
</t>
  </si>
  <si>
    <t xml:space="preserve">Prerequisite: Civ Eng 2200 with grade of "C" or better.
</t>
  </si>
  <si>
    <t xml:space="preserve">Principles of Mineral Processing
</t>
  </si>
  <si>
    <t xml:space="preserve">Technical Elective
</t>
  </si>
  <si>
    <t>Mining Industry Economics</t>
  </si>
  <si>
    <t>Hum/Soc Sci Elective - Upper Level</t>
  </si>
  <si>
    <t>Fr Eng</t>
  </si>
  <si>
    <t>Geo Eng</t>
  </si>
  <si>
    <t>Physics</t>
  </si>
  <si>
    <t>Mech Eng</t>
  </si>
  <si>
    <t>Min Eng</t>
  </si>
  <si>
    <t>Geology</t>
  </si>
  <si>
    <t>English</t>
  </si>
  <si>
    <t>Civ Eng</t>
  </si>
  <si>
    <t>Prerequisite: Econ 1100 or 1200. (Co-listed with Min Eng 3512).</t>
  </si>
  <si>
    <t>Name:</t>
  </si>
  <si>
    <t>Key:</t>
  </si>
  <si>
    <t>Done</t>
  </si>
  <si>
    <t>In Progress</t>
  </si>
  <si>
    <t>one of these</t>
  </si>
  <si>
    <r>
      <t>Prerequisite: Entrance requirements.</t>
    </r>
    <r>
      <rPr>
        <u/>
        <sz val="10"/>
        <rFont val="Times New Roman"/>
        <family val="1"/>
      </rPr>
      <t xml:space="preserve">
</t>
    </r>
  </si>
  <si>
    <t>General Chemistry I</t>
  </si>
  <si>
    <t>Hum/Soc Sci Elective - History</t>
  </si>
  <si>
    <t>History/Pol Sci</t>
  </si>
  <si>
    <t xml:space="preserve">1.  History 1200 Modern Western Civilization
2.  History 1300 American History to 1877
3.  History 1310 American History Since 1877
4.  Pol Sci 1200 American Government
</t>
  </si>
  <si>
    <t xml:space="preserve">Prerequisites: Math 1215 or Math 1221 with a grade of "C" or better.
</t>
  </si>
  <si>
    <t xml:space="preserve">Prerequisites: Physics 1135 or Physics 1111, Math 1221 or Math 1215.
</t>
  </si>
  <si>
    <t>Possible based on prerequisites</t>
  </si>
  <si>
    <t>Physical and Environmental Geology</t>
  </si>
  <si>
    <t>Prerequisite: Entrance requirements. (Co-listed with Geology 1110).</t>
  </si>
  <si>
    <t>Mineral Identification and Exploration</t>
  </si>
  <si>
    <t>Prerequisites: Either both Chem 1310 and Chem 1319 or Chem 1351; either Geo Eng 1150 or Geology 1110.</t>
  </si>
  <si>
    <t>Prerequisites: Physics 1135 or Physics 1111 with a grade of "C" or better; Math 1215 or Math 1221 with a grade of "C" or better; preceded or accompanied by Math 2222.</t>
  </si>
  <si>
    <t xml:space="preserve">Prerequisite: Preceded or accompanied by Min Eng 1912.
</t>
  </si>
  <si>
    <t>Thermal Analysis</t>
  </si>
  <si>
    <t>Engineering Mechanics-Dynamics</t>
  </si>
  <si>
    <t>1. Nuc Eng 3221 Reactor Fluid Mechanics
2. Civ Eng 3330 Engineering Fluid Mechanics</t>
  </si>
  <si>
    <t>1. Prerequisite: Preceded or accompanied by Min Eng 3913.</t>
  </si>
  <si>
    <t xml:space="preserve">1. English 1600 Introduction to Technical Communication  
2. English 1160 Writing and Research
3. English 3560 Technical Writing
</t>
  </si>
  <si>
    <t>Mine Management</t>
  </si>
  <si>
    <t>Prerequisites: Min Eng 2126; successful background check. (Co-listed with Exp Eng 5612).</t>
  </si>
  <si>
    <t>Hum/Soc Sci Elective Economics</t>
  </si>
  <si>
    <t xml:space="preserve">Hum/Soc Sci Elective
</t>
  </si>
  <si>
    <t xml:space="preserve">Course chosen from Requirements for Humanities and Social Sciences Courses for Engineering Degrees at ugs.mst.edu. Foreign language courses can be considered to be one of these courses. (Students may receive humanities credit for foreign language courses in their native tongue only if the course is at the 4000 or 5000 level.)
</t>
  </si>
  <si>
    <t xml:space="preserve">Course, chosen from one of the following emphasis areas and approved by the student's advisor:  explosives engineering, quarrying, coal, mining and the environment, mining health and safety, or sustainable development.  See catalog.
</t>
  </si>
  <si>
    <t>Computer Aided Mine Design</t>
  </si>
  <si>
    <t>Prerequisites: Min Eng 4522, Min Eng 4932, and Min Eng 4933.</t>
  </si>
  <si>
    <t>Capstone Design Project</t>
  </si>
  <si>
    <t>Prerequisite: Min Eng 4096.</t>
  </si>
  <si>
    <r>
      <t>Course chosen from Requirements for Humanities and Social Sciences Courses for Engineering Degrees at ugs.mst.edu. Foreign language courses can be considered to be one of these courses. (Students may receive humanities credit for foreign language courses in their native tongue only if the course is at the 4000 or 5000 level.)</t>
    </r>
    <r>
      <rPr>
        <u/>
        <sz val="10"/>
        <rFont val="Times New Roman"/>
        <family val="1"/>
      </rPr>
      <t xml:space="preserve">
</t>
    </r>
  </si>
  <si>
    <t>Prerequisites: A grade of "C" or better in each of Civ Eng 2200 and Math 2222.</t>
  </si>
  <si>
    <t xml:space="preserve">Prerequisites: Math 1215 or 1221; Physics 1135 or 1111.
</t>
  </si>
  <si>
    <t>1. Stat 3113 Applied Engineering Statistics
2. Stat 3115 Engineering Statistics</t>
  </si>
  <si>
    <t>Prerequisites: Min Eng 3912; Min Eng 3512; preceded or accompanied by Min Eng 5823.</t>
  </si>
  <si>
    <t>Prerequisites: Mech Eng 2527 and Civ Eng 3330; or Nuc Eng 3221.</t>
  </si>
  <si>
    <t>1. Prerequisite: Math 1215 or 1221 with a grade of "C" or better.
2. Prerequisite: Math 1215 or 1221 with a grade of "C" or better.</t>
  </si>
  <si>
    <t xml:space="preserve">Prerequisites: Co-requisites: Min Eng 5933 or Geo Eng 5441 or Env Eng 5619. (Co-listed with Geo Eng 5276).
</t>
  </si>
  <si>
    <t>Prerequisite: Completion of 50 credits toward Mining Engineering degree. (Co-listed Econ 4512).</t>
  </si>
  <si>
    <t>Prerequisites: Geology 1110 or Geo Eng 1111.</t>
  </si>
  <si>
    <t xml:space="preserve">1. Prerequisite: English 1120. (Co-listed with Tch Com 1600).
2. Prerequisite: English 1120.
3. Prerequisites: English 1120.
</t>
  </si>
  <si>
    <t xml:space="preserve">Study &amp; Careers in Engineering and Computing
</t>
  </si>
  <si>
    <r>
      <rPr>
        <b/>
        <sz val="10"/>
        <color rgb="FFFF0000"/>
        <rFont val="Calibri"/>
        <family val="2"/>
        <scheme val="minor"/>
      </rPr>
      <t xml:space="preserve">DEGREE PROGRAM ENTRY REQUIREMENTS:   </t>
    </r>
    <r>
      <rPr>
        <sz val="10"/>
        <rFont val="Calibri"/>
        <family val="2"/>
        <scheme val="minor"/>
      </rPr>
      <t xml:space="preserve">                          1. Complete all but any 2 Foundational Experience and Advising courses.
2. 2.0 cumulative GPA</t>
    </r>
  </si>
  <si>
    <t>2021-2022 Mining Engineering Curriculum</t>
  </si>
  <si>
    <t>This chart was prepared by the S&amp;T Advising Center using the 2021-2022 catalog.  It is designed to assist in advising and course selection;  refer to the student's catalog requirement year for official requiements and to the student's degree audit for official progress.</t>
  </si>
  <si>
    <t>FECP</t>
  </si>
  <si>
    <t>1120/1140</t>
  </si>
  <si>
    <t>3-5</t>
  </si>
  <si>
    <t xml:space="preserve">Math </t>
  </si>
  <si>
    <t>Math 1210 : Calculus I-A</t>
  </si>
  <si>
    <t>Prerequisites: A grade of "C" or better in either Math 1120 or Math 1140, or by placement exam.</t>
  </si>
  <si>
    <t>Math 1211 : Calculus 1-B</t>
  </si>
  <si>
    <t>Prerequisites: A grade of "C" or better in either Math 1210 or 1214, or by placement exam.</t>
  </si>
  <si>
    <t xml:space="preserve">Prerequisites: A grade of "C" or better in both Math 1160 and one of Math 1208 or 1214; or a grade of "C" or better in both Math 1210 and Math 1211; or a grade of "C" or better in both Math 1214 and 1211; or a grade of "C" or better in Math 1214 and successful trigonometry placement.
</t>
  </si>
  <si>
    <t xml:space="preserve">Calculus II
</t>
  </si>
  <si>
    <t>Calculus I</t>
  </si>
  <si>
    <t xml:space="preserve">Prerequisite: Preceded or accompanied by Min Eng 2126.
</t>
  </si>
  <si>
    <t>Calculus III</t>
  </si>
  <si>
    <t>Statics</t>
  </si>
  <si>
    <t>1. Prerequisites: Mech Eng 2519, Math 3304, Junior standing.
2. Prerequisites: A grade of "C" or better in Math 3304, and in one of Mech Eng 2340, 2350 or 2360.</t>
  </si>
  <si>
    <t>Underground Mining Methods</t>
  </si>
  <si>
    <t>Prerequisite: Math 3304; Stat 3113 or Stat 3115.</t>
  </si>
  <si>
    <t xml:space="preserve">Prerequisites: Physics 2135; Civ Eng 2210; Geology 3310. Field trip required.
</t>
  </si>
  <si>
    <t>Surface Mining Methods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</si>
</sst>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u/>
      <sz val="10"/>
      <name val="Times New Roman"/>
      <family val="1"/>
    </font>
    <font>
      <i/>
      <u/>
      <sz val="10"/>
      <name val="Times New Roman"/>
      <family val="1"/>
    </font>
    <font>
      <sz val="12"/>
      <color theme="1"/>
      <name val="Calibri"/>
      <family val="2"/>
      <scheme val="minor"/>
    </font>
    <font>
      <b/>
      <i/>
      <sz val="11"/>
      <color rgb="FFFF0000"/>
      <name val="Times"/>
    </font>
    <font>
      <sz val="10"/>
      <name val="Calibri"/>
      <family val="2"/>
      <scheme val="minor"/>
    </font>
    <font>
      <b/>
      <sz val="10"/>
      <color rgb="FFFF0000"/>
      <name val="Calibri"/>
      <family val="2"/>
      <scheme val="minor"/>
    </font>
    <font>
      <i/>
      <sz val="10"/>
      <color rgb="FFFF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theme="0" tint="-0.24994659260841701"/>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diagonal/>
    </border>
    <border>
      <left style="medium">
        <color indexed="64"/>
      </left>
      <right/>
      <top/>
      <bottom style="medium">
        <color indexed="64"/>
      </bottom>
      <diagonal/>
    </border>
    <border>
      <left/>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99">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0" xfId="0" applyFont="1" applyAlignment="1">
      <alignment vertical="center" textRotation="90"/>
    </xf>
    <xf numFmtId="0" fontId="7" fillId="0" borderId="0" xfId="0" applyFont="1" applyFill="1" applyBorder="1" applyAlignment="1">
      <alignment horizontal="left" vertical="top"/>
    </xf>
    <xf numFmtId="0" fontId="6" fillId="0" borderId="0" xfId="0" applyFont="1" applyAlignment="1">
      <alignment horizontal="left" vertical="top" textRotation="90"/>
    </xf>
    <xf numFmtId="0" fontId="6" fillId="0" borderId="0" xfId="0" applyFont="1" applyAlignment="1">
      <alignment horizontal="center" vertical="top"/>
    </xf>
    <xf numFmtId="0" fontId="7" fillId="0" borderId="0" xfId="0" applyFont="1" applyBorder="1" applyAlignment="1">
      <alignment vertical="center"/>
    </xf>
    <xf numFmtId="0" fontId="7" fillId="0" borderId="0" xfId="0" applyFont="1" applyAlignment="1">
      <alignment vertical="center"/>
    </xf>
    <xf numFmtId="0" fontId="6" fillId="0" borderId="0" xfId="0" applyFont="1" applyFill="1" applyAlignment="1">
      <alignment horizontal="left" vertical="top" textRotation="90"/>
    </xf>
    <xf numFmtId="0" fontId="7" fillId="0" borderId="0" xfId="0" applyFont="1" applyFill="1" applyBorder="1" applyAlignment="1">
      <alignment vertical="center"/>
    </xf>
    <xf numFmtId="0" fontId="7"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4" fillId="0" borderId="3" xfId="0" applyFont="1" applyFill="1" applyBorder="1" applyAlignment="1">
      <alignment horizontal="left" vertical="top" wrapText="1"/>
    </xf>
    <xf numFmtId="0" fontId="7" fillId="0" borderId="0" xfId="0" quotePrefix="1" applyFont="1" applyFill="1" applyBorder="1" applyAlignment="1">
      <alignment vertical="center"/>
    </xf>
    <xf numFmtId="0" fontId="13"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6" fillId="2" borderId="7" xfId="0" applyFont="1" applyFill="1" applyBorder="1" applyAlignment="1">
      <alignment vertical="top"/>
    </xf>
    <xf numFmtId="0" fontId="6" fillId="2" borderId="0" xfId="0" applyFont="1" applyFill="1" applyBorder="1" applyAlignment="1">
      <alignment vertical="top"/>
    </xf>
    <xf numFmtId="0" fontId="14" fillId="2" borderId="0" xfId="0" applyFont="1" applyFill="1" applyBorder="1" applyAlignment="1">
      <alignment horizontal="left" vertical="top"/>
    </xf>
    <xf numFmtId="0" fontId="6" fillId="2" borderId="0" xfId="0" applyFont="1" applyFill="1" applyBorder="1" applyAlignment="1">
      <alignment horizontal="left" vertical="top"/>
    </xf>
    <xf numFmtId="0" fontId="7" fillId="2" borderId="0" xfId="0" applyFont="1" applyFill="1" applyBorder="1" applyAlignment="1">
      <alignment vertical="center"/>
    </xf>
    <xf numFmtId="0" fontId="11" fillId="2" borderId="0" xfId="0" applyFont="1" applyFill="1" applyBorder="1" applyAlignment="1">
      <alignment horizontal="left" vertical="top"/>
    </xf>
    <xf numFmtId="0" fontId="7"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6" fillId="0" borderId="0" xfId="0" applyFont="1" applyBorder="1" applyAlignment="1">
      <alignment horizontal="center" vertical="center" textRotation="90"/>
    </xf>
    <xf numFmtId="0" fontId="7" fillId="0" borderId="0" xfId="0" quotePrefix="1" applyFont="1" applyFill="1" applyBorder="1" applyAlignment="1">
      <alignment horizontal="left" vertical="top"/>
    </xf>
    <xf numFmtId="0" fontId="7" fillId="0" borderId="0" xfId="0" applyFont="1" applyFill="1" applyAlignment="1">
      <alignment horizontal="left" vertical="top"/>
    </xf>
    <xf numFmtId="0" fontId="6" fillId="0" borderId="0" xfId="0" applyFont="1" applyBorder="1" applyAlignment="1">
      <alignment horizontal="left" vertical="top" textRotation="90"/>
    </xf>
    <xf numFmtId="0" fontId="6" fillId="0" borderId="0" xfId="0" quotePrefix="1" applyFont="1" applyFill="1" applyBorder="1" applyAlignment="1">
      <alignment horizontal="right" vertical="top"/>
    </xf>
    <xf numFmtId="0" fontId="6" fillId="0" borderId="0" xfId="0" applyFont="1" applyFill="1" applyBorder="1" applyAlignment="1">
      <alignment horizontal="left" vertical="top"/>
    </xf>
    <xf numFmtId="0" fontId="4" fillId="0" borderId="1" xfId="9" applyFont="1" applyFill="1" applyBorder="1" applyAlignment="1">
      <alignment horizontal="left" vertical="top" wrapText="1"/>
    </xf>
    <xf numFmtId="0" fontId="5" fillId="0" borderId="1" xfId="9" applyFont="1" applyFill="1" applyBorder="1" applyAlignment="1">
      <alignment horizontal="left" vertical="top" wrapText="1"/>
    </xf>
    <xf numFmtId="0" fontId="5" fillId="0" borderId="5" xfId="9" applyFont="1" applyFill="1" applyBorder="1" applyAlignment="1">
      <alignment horizontal="left" vertical="top" wrapText="1"/>
    </xf>
    <xf numFmtId="0" fontId="4" fillId="0" borderId="12" xfId="9" applyFont="1" applyFill="1" applyBorder="1" applyAlignment="1">
      <alignment horizontal="left" vertical="top" wrapText="1"/>
    </xf>
    <xf numFmtId="0" fontId="4" fillId="0" borderId="0" xfId="0" applyFont="1" applyAlignment="1">
      <alignment wrapText="1"/>
    </xf>
    <xf numFmtId="0" fontId="4" fillId="0" borderId="0" xfId="0" applyFont="1" applyAlignment="1">
      <alignment vertical="top" wrapText="1"/>
    </xf>
    <xf numFmtId="0" fontId="7" fillId="2" borderId="16" xfId="0" applyFont="1" applyFill="1" applyBorder="1" applyAlignment="1">
      <alignment horizontal="left" vertical="top"/>
    </xf>
    <xf numFmtId="0" fontId="6" fillId="2" borderId="15" xfId="0" applyFont="1" applyFill="1" applyBorder="1" applyAlignment="1">
      <alignment vertical="center" textRotation="90"/>
    </xf>
    <xf numFmtId="0" fontId="6" fillId="2" borderId="0" xfId="0" applyFont="1" applyFill="1" applyBorder="1" applyAlignment="1">
      <alignment vertical="center" textRotation="90"/>
    </xf>
    <xf numFmtId="0" fontId="7" fillId="2" borderId="0" xfId="0" applyFont="1" applyFill="1" applyAlignment="1">
      <alignment vertical="center"/>
    </xf>
    <xf numFmtId="0" fontId="4" fillId="0" borderId="1" xfId="0" applyFont="1" applyBorder="1" applyAlignment="1">
      <alignment vertical="top" wrapText="1"/>
    </xf>
    <xf numFmtId="0" fontId="4" fillId="0" borderId="1" xfId="0" applyFont="1" applyBorder="1" applyAlignment="1">
      <alignment wrapText="1"/>
    </xf>
    <xf numFmtId="0" fontId="6" fillId="2" borderId="22" xfId="0" applyFont="1" applyFill="1" applyBorder="1" applyAlignment="1">
      <alignment horizontal="center" vertical="center" textRotation="90"/>
    </xf>
    <xf numFmtId="0" fontId="6" fillId="2" borderId="22" xfId="0" applyFont="1" applyFill="1" applyBorder="1" applyAlignment="1">
      <alignment vertical="center" textRotation="90"/>
    </xf>
    <xf numFmtId="0" fontId="4" fillId="0" borderId="23" xfId="0" applyFont="1" applyFill="1" applyBorder="1" applyAlignment="1">
      <alignment horizontal="left" vertical="top" wrapText="1"/>
    </xf>
    <xf numFmtId="0" fontId="7" fillId="2" borderId="16" xfId="0" applyFont="1" applyFill="1" applyBorder="1" applyAlignment="1">
      <alignment vertical="center"/>
    </xf>
    <xf numFmtId="0" fontId="4" fillId="0" borderId="24" xfId="0" applyFont="1" applyFill="1" applyBorder="1" applyAlignment="1">
      <alignment horizontal="left" vertical="top" wrapText="1"/>
    </xf>
    <xf numFmtId="0" fontId="4" fillId="0" borderId="5" xfId="0" applyFont="1" applyBorder="1" applyAlignment="1">
      <alignment wrapText="1"/>
    </xf>
    <xf numFmtId="0" fontId="6" fillId="2" borderId="16" xfId="0" applyFont="1" applyFill="1" applyBorder="1" applyAlignment="1">
      <alignment horizontal="left" vertical="top"/>
    </xf>
    <xf numFmtId="0" fontId="5"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 xfId="0" applyFont="1" applyFill="1" applyBorder="1" applyAlignment="1">
      <alignment horizontal="left" wrapText="1"/>
    </xf>
    <xf numFmtId="0" fontId="4" fillId="0" borderId="2" xfId="0" applyFont="1" applyBorder="1" applyAlignment="1">
      <alignment wrapText="1"/>
    </xf>
    <xf numFmtId="0" fontId="4" fillId="0" borderId="0" xfId="0" applyFont="1" applyAlignment="1">
      <alignment vertical="top"/>
    </xf>
    <xf numFmtId="0" fontId="7" fillId="3" borderId="27" xfId="0" applyFont="1" applyFill="1" applyBorder="1" applyAlignment="1">
      <alignment horizontal="center" vertical="top"/>
    </xf>
    <xf numFmtId="0" fontId="7" fillId="4" borderId="27" xfId="0" applyFont="1" applyFill="1" applyBorder="1" applyAlignment="1">
      <alignment horizontal="center" vertical="top"/>
    </xf>
    <xf numFmtId="0" fontId="7" fillId="5" borderId="27" xfId="0" applyFont="1" applyFill="1" applyBorder="1" applyAlignment="1">
      <alignment horizontal="center" vertical="top"/>
    </xf>
    <xf numFmtId="0" fontId="4" fillId="0" borderId="11" xfId="0" applyFont="1" applyBorder="1" applyAlignment="1">
      <alignment horizontal="left" vertical="top" wrapText="1"/>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10" xfId="9" applyFont="1" applyBorder="1" applyAlignment="1">
      <alignment horizontal="left" vertical="top" wrapText="1"/>
    </xf>
    <xf numFmtId="0" fontId="21" fillId="0" borderId="5" xfId="9" applyFont="1" applyBorder="1" applyAlignment="1">
      <alignment horizontal="left" vertical="top" wrapText="1"/>
    </xf>
    <xf numFmtId="0" fontId="4" fillId="0" borderId="5" xfId="9" applyFont="1" applyBorder="1" applyAlignment="1">
      <alignment horizontal="left" vertical="top" wrapText="1"/>
    </xf>
    <xf numFmtId="0" fontId="4" fillId="0" borderId="5" xfId="0" applyFont="1" applyBorder="1" applyAlignment="1">
      <alignment horizontal="left" vertical="top" wrapText="1"/>
    </xf>
    <xf numFmtId="0" fontId="4" fillId="6" borderId="12" xfId="9" applyFont="1" applyFill="1" applyBorder="1" applyAlignment="1">
      <alignment horizontal="left" vertical="top" wrapText="1"/>
    </xf>
    <xf numFmtId="0" fontId="21" fillId="6" borderId="1" xfId="9" applyFont="1" applyFill="1" applyBorder="1" applyAlignment="1">
      <alignment horizontal="left" vertical="top" wrapText="1"/>
    </xf>
    <xf numFmtId="0" fontId="4" fillId="6" borderId="1" xfId="9"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11" xfId="9" applyFont="1" applyFill="1" applyBorder="1" applyAlignment="1">
      <alignment horizontal="left" vertical="top" wrapText="1"/>
    </xf>
    <xf numFmtId="0" fontId="4" fillId="6" borderId="13" xfId="9" applyFont="1" applyFill="1" applyBorder="1" applyAlignment="1">
      <alignment horizontal="left" vertical="top" wrapText="1"/>
    </xf>
    <xf numFmtId="0" fontId="6" fillId="0" borderId="17" xfId="0" applyFont="1" applyBorder="1" applyAlignment="1">
      <alignment horizontal="center" vertical="center" textRotation="90"/>
    </xf>
    <xf numFmtId="0" fontId="6" fillId="0" borderId="18" xfId="0" applyFont="1" applyBorder="1" applyAlignment="1">
      <alignment horizontal="center" vertical="center" textRotation="90"/>
    </xf>
    <xf numFmtId="0" fontId="6" fillId="0" borderId="26" xfId="0" applyFont="1" applyBorder="1" applyAlignment="1">
      <alignment horizontal="center" vertical="center" textRotation="90"/>
    </xf>
    <xf numFmtId="0" fontId="6" fillId="0" borderId="19" xfId="0" applyFont="1" applyBorder="1" applyAlignment="1">
      <alignment horizontal="center" vertical="center" textRotation="90"/>
    </xf>
    <xf numFmtId="0" fontId="6" fillId="0" borderId="20" xfId="0" applyFont="1" applyBorder="1" applyAlignment="1">
      <alignment horizontal="center" vertical="center" textRotation="90"/>
    </xf>
    <xf numFmtId="0" fontId="6" fillId="0" borderId="21" xfId="0" applyFont="1" applyBorder="1" applyAlignment="1">
      <alignment horizontal="center" vertical="center" textRotation="90"/>
    </xf>
    <xf numFmtId="0" fontId="8" fillId="0" borderId="0" xfId="0" applyFont="1" applyAlignment="1">
      <alignment horizontal="left" vertical="center"/>
    </xf>
    <xf numFmtId="0" fontId="9" fillId="0" borderId="0" xfId="0" applyFont="1" applyAlignment="1">
      <alignment horizontal="center" vertical="center"/>
    </xf>
    <xf numFmtId="0" fontId="18" fillId="0" borderId="0" xfId="0" applyFont="1" applyAlignment="1">
      <alignment horizontal="center" vertical="center" wrapText="1"/>
    </xf>
    <xf numFmtId="0" fontId="6" fillId="0" borderId="8"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10" xfId="0" applyFont="1" applyBorder="1" applyAlignment="1">
      <alignment horizontal="center" vertical="center" textRotation="90"/>
    </xf>
    <xf numFmtId="0" fontId="6" fillId="0" borderId="14" xfId="0" applyFont="1" applyBorder="1" applyAlignment="1">
      <alignment horizontal="center" vertical="center" textRotation="90"/>
    </xf>
    <xf numFmtId="0" fontId="19" fillId="5" borderId="1" xfId="0" applyFont="1" applyFill="1" applyBorder="1" applyAlignment="1">
      <alignment horizontal="left" vertical="top" wrapText="1" inden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8"/>
  <sheetViews>
    <sheetView tabSelected="1" topLeftCell="A12" zoomScaleNormal="100" zoomScalePageLayoutView="97" workbookViewId="0">
      <selection activeCell="C17" sqref="C17"/>
    </sheetView>
  </sheetViews>
  <sheetFormatPr defaultColWidth="27.5" defaultRowHeight="13.2" x14ac:dyDescent="0.3"/>
  <cols>
    <col min="1" max="1" width="2.69921875" style="7" bestFit="1" customWidth="1"/>
    <col min="2" max="2" width="4.5" style="7" bestFit="1" customWidth="1"/>
    <col min="3" max="3" width="11.59765625" style="8" customWidth="1"/>
    <col min="4" max="4" width="8.59765625" style="9" customWidth="1"/>
    <col min="5" max="5" width="7.3984375" style="9" bestFit="1" customWidth="1"/>
    <col min="6" max="6" width="38.09765625" style="9" customWidth="1"/>
    <col min="7" max="7" width="31.59765625" style="9" customWidth="1"/>
    <col min="8" max="9" width="3.59765625" style="8" customWidth="1"/>
    <col min="10" max="12" width="27.5" style="11"/>
    <col min="13" max="16384" width="27.5" style="12"/>
  </cols>
  <sheetData>
    <row r="1" spans="1:12" ht="24.6" x14ac:dyDescent="0.3">
      <c r="A1" s="91" t="s">
        <v>62</v>
      </c>
      <c r="B1" s="91"/>
      <c r="C1" s="91"/>
      <c r="D1" s="91"/>
      <c r="E1" s="91"/>
      <c r="F1" s="91"/>
      <c r="G1" s="91"/>
      <c r="H1" s="91"/>
      <c r="I1" s="91"/>
    </row>
    <row r="2" spans="1:12" ht="12.75" customHeight="1" x14ac:dyDescent="0.3">
      <c r="A2" s="98" t="s">
        <v>108</v>
      </c>
      <c r="B2" s="98"/>
      <c r="C2" s="98"/>
      <c r="D2" s="98"/>
      <c r="E2" s="98"/>
      <c r="F2" s="10" t="s">
        <v>63</v>
      </c>
      <c r="H2" s="9"/>
    </row>
    <row r="3" spans="1:12" x14ac:dyDescent="0.3">
      <c r="A3" s="98"/>
      <c r="B3" s="98"/>
      <c r="C3" s="98"/>
      <c r="D3" s="98"/>
      <c r="E3" s="98"/>
      <c r="F3" s="66" t="s">
        <v>64</v>
      </c>
      <c r="G3" s="12"/>
      <c r="H3" s="9"/>
    </row>
    <row r="4" spans="1:12" x14ac:dyDescent="0.3">
      <c r="A4" s="98"/>
      <c r="B4" s="98"/>
      <c r="C4" s="98"/>
      <c r="D4" s="98"/>
      <c r="E4" s="98"/>
      <c r="F4" s="67" t="s">
        <v>65</v>
      </c>
      <c r="G4" s="12"/>
      <c r="H4" s="9"/>
    </row>
    <row r="5" spans="1:12" x14ac:dyDescent="0.3">
      <c r="A5" s="98"/>
      <c r="B5" s="98"/>
      <c r="C5" s="98"/>
      <c r="D5" s="98"/>
      <c r="E5" s="98"/>
      <c r="F5" s="68" t="s">
        <v>74</v>
      </c>
      <c r="H5" s="9"/>
    </row>
    <row r="6" spans="1:12" s="15" customFormat="1" x14ac:dyDescent="0.3">
      <c r="A6" s="98"/>
      <c r="B6" s="98"/>
      <c r="C6" s="98"/>
      <c r="D6" s="98"/>
      <c r="E6" s="98"/>
      <c r="F6" s="13"/>
      <c r="G6" s="13"/>
      <c r="H6" s="13"/>
      <c r="I6" s="8"/>
      <c r="J6" s="14"/>
      <c r="K6" s="14"/>
      <c r="L6" s="14"/>
    </row>
    <row r="7" spans="1:12" s="20" customFormat="1" ht="32.25" customHeight="1" x14ac:dyDescent="0.3">
      <c r="A7" s="92" t="s">
        <v>109</v>
      </c>
      <c r="B7" s="92"/>
      <c r="C7" s="92"/>
      <c r="D7" s="92"/>
      <c r="E7" s="92"/>
      <c r="F7" s="92"/>
      <c r="G7" s="92"/>
      <c r="H7" s="92"/>
      <c r="I7" s="92"/>
      <c r="J7" s="19"/>
      <c r="K7" s="19"/>
      <c r="L7" s="19"/>
    </row>
    <row r="8" spans="1:12" s="20" customFormat="1" ht="50.1" customHeight="1" thickBot="1" x14ac:dyDescent="0.35">
      <c r="A8" s="93" t="s">
        <v>110</v>
      </c>
      <c r="B8" s="93"/>
      <c r="C8" s="93"/>
      <c r="D8" s="93"/>
      <c r="E8" s="93"/>
      <c r="F8" s="93"/>
      <c r="G8" s="93"/>
      <c r="H8" s="93"/>
      <c r="I8" s="93"/>
      <c r="J8" s="21"/>
      <c r="K8" s="21"/>
      <c r="L8" s="21"/>
    </row>
    <row r="9" spans="1:12" s="20" customFormat="1" ht="26.4" x14ac:dyDescent="0.3">
      <c r="A9" s="94" t="s">
        <v>1</v>
      </c>
      <c r="B9" s="69" t="s">
        <v>111</v>
      </c>
      <c r="C9" s="70"/>
      <c r="D9" s="71" t="s">
        <v>11</v>
      </c>
      <c r="E9" s="71">
        <v>1103</v>
      </c>
      <c r="F9" s="71" t="s">
        <v>12</v>
      </c>
      <c r="G9" s="71" t="s">
        <v>37</v>
      </c>
      <c r="H9" s="71">
        <v>3</v>
      </c>
      <c r="I9" s="22"/>
      <c r="J9" s="23"/>
      <c r="K9" s="24"/>
      <c r="L9" s="19"/>
    </row>
    <row r="10" spans="1:12" s="20" customFormat="1" ht="26.4" x14ac:dyDescent="0.3">
      <c r="A10" s="95"/>
      <c r="B10" s="72" t="s">
        <v>111</v>
      </c>
      <c r="C10" s="73"/>
      <c r="D10" s="73" t="s">
        <v>11</v>
      </c>
      <c r="E10" s="73" t="s">
        <v>112</v>
      </c>
      <c r="F10" s="73" t="s">
        <v>13</v>
      </c>
      <c r="G10" s="73" t="s">
        <v>38</v>
      </c>
      <c r="H10" s="74" t="s">
        <v>113</v>
      </c>
      <c r="I10" s="25"/>
      <c r="J10" s="23"/>
      <c r="K10" s="24"/>
      <c r="L10" s="19"/>
    </row>
    <row r="11" spans="1:12" s="20" customFormat="1" ht="52.8" x14ac:dyDescent="0.3">
      <c r="A11" s="95"/>
      <c r="B11" s="72" t="s">
        <v>111</v>
      </c>
      <c r="C11" s="73"/>
      <c r="D11" s="73" t="s">
        <v>11</v>
      </c>
      <c r="E11" s="73">
        <v>1160</v>
      </c>
      <c r="F11" s="73" t="s">
        <v>35</v>
      </c>
      <c r="G11" s="73" t="s">
        <v>39</v>
      </c>
      <c r="H11" s="73">
        <v>2</v>
      </c>
      <c r="I11" s="25"/>
      <c r="J11" s="23"/>
      <c r="K11" s="24"/>
      <c r="L11" s="19"/>
    </row>
    <row r="12" spans="1:12" s="20" customFormat="1" ht="40.200000000000003" thickBot="1" x14ac:dyDescent="0.35">
      <c r="A12" s="96"/>
      <c r="B12" s="75" t="s">
        <v>111</v>
      </c>
      <c r="C12" s="76"/>
      <c r="D12" s="77" t="s">
        <v>114</v>
      </c>
      <c r="E12" s="77">
        <v>1210</v>
      </c>
      <c r="F12" s="77" t="s">
        <v>115</v>
      </c>
      <c r="G12" s="78" t="s">
        <v>116</v>
      </c>
      <c r="H12" s="78">
        <v>4</v>
      </c>
      <c r="I12" s="26"/>
      <c r="J12" s="23"/>
      <c r="K12" s="24"/>
      <c r="L12" s="19"/>
    </row>
    <row r="13" spans="1:12" ht="13.8" thickBot="1" x14ac:dyDescent="0.35">
      <c r="A13" s="27" t="s">
        <v>0</v>
      </c>
      <c r="B13" s="28"/>
      <c r="C13" s="29"/>
      <c r="D13" s="30"/>
      <c r="E13" s="30"/>
      <c r="F13" s="30"/>
      <c r="G13" s="30"/>
      <c r="H13" s="30"/>
      <c r="I13" s="30"/>
    </row>
    <row r="14" spans="1:12" ht="26.4" x14ac:dyDescent="0.3">
      <c r="A14" s="94" t="s">
        <v>3</v>
      </c>
      <c r="B14" s="83" t="s">
        <v>111</v>
      </c>
      <c r="C14" s="4"/>
      <c r="D14" s="3" t="s">
        <v>14</v>
      </c>
      <c r="E14" s="3">
        <v>1310</v>
      </c>
      <c r="F14" s="3" t="s">
        <v>68</v>
      </c>
      <c r="G14" s="3" t="s">
        <v>67</v>
      </c>
      <c r="H14" s="3">
        <v>4</v>
      </c>
      <c r="I14" s="22"/>
    </row>
    <row r="15" spans="1:12" ht="39.6" x14ac:dyDescent="0.3">
      <c r="A15" s="95"/>
      <c r="B15" s="79" t="s">
        <v>111</v>
      </c>
      <c r="C15" s="2"/>
      <c r="D15" s="1" t="s">
        <v>14</v>
      </c>
      <c r="E15" s="1">
        <v>1319</v>
      </c>
      <c r="F15" s="1" t="s">
        <v>15</v>
      </c>
      <c r="G15" s="1" t="s">
        <v>40</v>
      </c>
      <c r="H15" s="1">
        <v>1</v>
      </c>
      <c r="I15" s="25"/>
    </row>
    <row r="16" spans="1:12" ht="26.4" x14ac:dyDescent="0.3">
      <c r="A16" s="95"/>
      <c r="B16" s="79" t="s">
        <v>111</v>
      </c>
      <c r="C16" s="2"/>
      <c r="D16" s="1" t="s">
        <v>53</v>
      </c>
      <c r="E16" s="1">
        <v>1100</v>
      </c>
      <c r="F16" s="1" t="s">
        <v>107</v>
      </c>
      <c r="G16" s="2"/>
      <c r="H16" s="1">
        <v>1</v>
      </c>
      <c r="I16" s="25"/>
    </row>
    <row r="17" spans="1:12" ht="39.6" x14ac:dyDescent="0.3">
      <c r="A17" s="95"/>
      <c r="B17" s="79" t="s">
        <v>111</v>
      </c>
      <c r="C17" s="80"/>
      <c r="D17" s="81" t="s">
        <v>114</v>
      </c>
      <c r="E17" s="81">
        <v>1211</v>
      </c>
      <c r="F17" s="81" t="s">
        <v>117</v>
      </c>
      <c r="G17" s="82" t="s">
        <v>118</v>
      </c>
      <c r="H17" s="82">
        <v>4</v>
      </c>
      <c r="I17" s="25"/>
    </row>
    <row r="18" spans="1:12" ht="52.8" x14ac:dyDescent="0.3">
      <c r="A18" s="95"/>
      <c r="B18" s="79" t="s">
        <v>111</v>
      </c>
      <c r="C18" s="2"/>
      <c r="D18" s="1" t="s">
        <v>11</v>
      </c>
      <c r="E18" s="1">
        <v>1214</v>
      </c>
      <c r="F18" s="1" t="s">
        <v>121</v>
      </c>
      <c r="G18" s="1" t="s">
        <v>41</v>
      </c>
      <c r="H18" s="1">
        <v>4</v>
      </c>
      <c r="I18" s="25"/>
    </row>
    <row r="19" spans="1:12" ht="66" x14ac:dyDescent="0.3">
      <c r="A19" s="95"/>
      <c r="B19" s="79" t="s">
        <v>111</v>
      </c>
      <c r="C19" s="2" t="s">
        <v>69</v>
      </c>
      <c r="D19" s="42" t="s">
        <v>70</v>
      </c>
      <c r="E19" s="42" t="s">
        <v>66</v>
      </c>
      <c r="F19" s="42" t="s">
        <v>71</v>
      </c>
      <c r="G19" s="1"/>
      <c r="H19" s="1">
        <v>3</v>
      </c>
      <c r="I19" s="25"/>
    </row>
    <row r="20" spans="1:12" ht="18.600000000000001" customHeight="1" x14ac:dyDescent="0.25">
      <c r="A20" s="97"/>
      <c r="B20" s="79" t="s">
        <v>111</v>
      </c>
      <c r="C20" s="2"/>
      <c r="D20" s="1" t="s">
        <v>59</v>
      </c>
      <c r="E20" s="1">
        <v>1120</v>
      </c>
      <c r="F20" s="1" t="s">
        <v>17</v>
      </c>
      <c r="G20" s="63"/>
      <c r="H20" s="1">
        <v>3</v>
      </c>
      <c r="I20" s="25"/>
    </row>
    <row r="21" spans="1:12" ht="20.7" customHeight="1" x14ac:dyDescent="0.3">
      <c r="A21" s="97"/>
      <c r="B21" s="17"/>
      <c r="C21" s="2"/>
      <c r="D21" s="1" t="s">
        <v>57</v>
      </c>
      <c r="E21" s="1">
        <v>2126</v>
      </c>
      <c r="F21" s="1" t="s">
        <v>19</v>
      </c>
      <c r="G21" s="1"/>
      <c r="H21" s="1">
        <v>1</v>
      </c>
      <c r="I21" s="25"/>
    </row>
    <row r="22" spans="1:12" ht="40.200000000000003" thickBot="1" x14ac:dyDescent="0.35">
      <c r="A22" s="96"/>
      <c r="B22" s="84" t="s">
        <v>111</v>
      </c>
      <c r="C22" s="6"/>
      <c r="D22" s="5" t="s">
        <v>14</v>
      </c>
      <c r="E22" s="5">
        <v>1100</v>
      </c>
      <c r="F22" s="5" t="s">
        <v>42</v>
      </c>
      <c r="G22" s="6"/>
      <c r="H22" s="5">
        <v>1</v>
      </c>
      <c r="I22" s="26"/>
    </row>
    <row r="23" spans="1:12" s="11" customFormat="1" ht="13.8" thickBot="1" x14ac:dyDescent="0.35">
      <c r="A23" s="31" t="s">
        <v>0</v>
      </c>
      <c r="B23" s="31"/>
      <c r="C23" s="32"/>
      <c r="D23" s="33"/>
      <c r="E23" s="33"/>
      <c r="F23" s="33"/>
      <c r="G23" s="33"/>
      <c r="H23" s="30" t="s">
        <v>0</v>
      </c>
      <c r="I23" s="30">
        <v>18</v>
      </c>
    </row>
    <row r="24" spans="1:12" ht="105.6" x14ac:dyDescent="0.3">
      <c r="A24" s="85" t="s">
        <v>4</v>
      </c>
      <c r="B24" s="79" t="s">
        <v>111</v>
      </c>
      <c r="C24" s="4"/>
      <c r="D24" s="3" t="s">
        <v>11</v>
      </c>
      <c r="E24" s="3">
        <v>1215</v>
      </c>
      <c r="F24" s="3" t="s">
        <v>120</v>
      </c>
      <c r="G24" s="3" t="s">
        <v>119</v>
      </c>
      <c r="H24" s="3">
        <v>4</v>
      </c>
      <c r="I24" s="22"/>
    </row>
    <row r="25" spans="1:12" ht="26.4" x14ac:dyDescent="0.3">
      <c r="A25" s="86"/>
      <c r="B25" s="79" t="s">
        <v>111</v>
      </c>
      <c r="C25" s="2"/>
      <c r="D25" s="1" t="s">
        <v>55</v>
      </c>
      <c r="E25" s="1">
        <v>1135</v>
      </c>
      <c r="F25" s="1" t="s">
        <v>18</v>
      </c>
      <c r="G25" s="1" t="s">
        <v>43</v>
      </c>
      <c r="H25" s="1">
        <v>4</v>
      </c>
      <c r="I25" s="25"/>
    </row>
    <row r="26" spans="1:12" ht="26.4" x14ac:dyDescent="0.3">
      <c r="A26" s="86"/>
      <c r="B26" s="79" t="s">
        <v>111</v>
      </c>
      <c r="C26" s="2"/>
      <c r="D26" s="1" t="s">
        <v>56</v>
      </c>
      <c r="E26" s="1">
        <v>1720</v>
      </c>
      <c r="F26" s="1" t="s">
        <v>44</v>
      </c>
      <c r="G26" s="1"/>
      <c r="H26" s="1">
        <v>3</v>
      </c>
      <c r="I26" s="25"/>
    </row>
    <row r="27" spans="1:12" ht="26.4" x14ac:dyDescent="0.3">
      <c r="A27" s="86"/>
      <c r="B27" s="17"/>
      <c r="C27" s="2"/>
      <c r="D27" s="1" t="s">
        <v>57</v>
      </c>
      <c r="E27" s="1">
        <v>1912</v>
      </c>
      <c r="F27" s="1" t="s">
        <v>45</v>
      </c>
      <c r="G27" s="1"/>
      <c r="H27" s="1">
        <v>2</v>
      </c>
      <c r="I27" s="25"/>
    </row>
    <row r="28" spans="1:12" ht="27" customHeight="1" thickBot="1" x14ac:dyDescent="0.3">
      <c r="A28" s="87"/>
      <c r="B28" s="56"/>
      <c r="C28" s="6"/>
      <c r="D28" s="5" t="s">
        <v>54</v>
      </c>
      <c r="E28" s="5">
        <v>1150</v>
      </c>
      <c r="F28" s="58" t="s">
        <v>75</v>
      </c>
      <c r="G28" s="59" t="s">
        <v>76</v>
      </c>
      <c r="H28" s="58">
        <v>3</v>
      </c>
      <c r="I28" s="26"/>
    </row>
    <row r="29" spans="1:12" ht="13.8" thickBot="1" x14ac:dyDescent="0.35">
      <c r="A29" s="55"/>
      <c r="B29" s="57"/>
      <c r="C29" s="32"/>
      <c r="D29" s="33"/>
      <c r="E29" s="33"/>
      <c r="F29" s="48"/>
      <c r="G29" s="33"/>
      <c r="H29" s="60" t="s">
        <v>0</v>
      </c>
      <c r="I29" s="30">
        <f>SUM(H24:H28)</f>
        <v>16</v>
      </c>
    </row>
    <row r="30" spans="1:12" s="11" customFormat="1" ht="54" customHeight="1" x14ac:dyDescent="0.3">
      <c r="A30" s="88" t="s">
        <v>5</v>
      </c>
      <c r="B30" s="16"/>
      <c r="C30" s="4"/>
      <c r="D30" s="3" t="s">
        <v>57</v>
      </c>
      <c r="E30" s="3">
        <v>3912</v>
      </c>
      <c r="F30" s="3" t="s">
        <v>22</v>
      </c>
      <c r="G30" s="3" t="s">
        <v>80</v>
      </c>
      <c r="H30" s="3">
        <v>3</v>
      </c>
      <c r="I30" s="22"/>
    </row>
    <row r="31" spans="1:12" ht="39.6" customHeight="1" x14ac:dyDescent="0.3">
      <c r="A31" s="89"/>
      <c r="B31" s="79" t="s">
        <v>111</v>
      </c>
      <c r="C31" s="2" t="s">
        <v>36</v>
      </c>
      <c r="D31" s="1" t="s">
        <v>21</v>
      </c>
      <c r="E31" s="1" t="s">
        <v>66</v>
      </c>
      <c r="F31" s="1" t="s">
        <v>46</v>
      </c>
      <c r="G31" s="34"/>
      <c r="H31" s="1">
        <v>3</v>
      </c>
      <c r="I31" s="25"/>
    </row>
    <row r="32" spans="1:12" ht="39.6" x14ac:dyDescent="0.3">
      <c r="A32" s="89"/>
      <c r="B32" s="17"/>
      <c r="C32" s="2"/>
      <c r="D32" s="1" t="s">
        <v>11</v>
      </c>
      <c r="E32" s="1">
        <v>2222</v>
      </c>
      <c r="F32" s="1" t="s">
        <v>123</v>
      </c>
      <c r="G32" s="1" t="s">
        <v>72</v>
      </c>
      <c r="H32" s="1">
        <v>4</v>
      </c>
      <c r="I32" s="25"/>
      <c r="L32" s="12"/>
    </row>
    <row r="33" spans="1:13" ht="39.6" x14ac:dyDescent="0.25">
      <c r="A33" s="89"/>
      <c r="B33" s="17"/>
      <c r="C33" s="2"/>
      <c r="D33" s="1" t="s">
        <v>57</v>
      </c>
      <c r="E33" s="1">
        <v>3913</v>
      </c>
      <c r="F33" s="1" t="s">
        <v>77</v>
      </c>
      <c r="G33" s="46" t="s">
        <v>78</v>
      </c>
      <c r="H33" s="1">
        <v>3</v>
      </c>
      <c r="I33" s="25"/>
    </row>
    <row r="34" spans="1:13" ht="54" customHeight="1" x14ac:dyDescent="0.25">
      <c r="A34" s="89"/>
      <c r="B34" s="17"/>
      <c r="C34" s="2"/>
      <c r="D34" s="1" t="s">
        <v>60</v>
      </c>
      <c r="E34" s="1">
        <v>2200</v>
      </c>
      <c r="F34" s="1" t="s">
        <v>124</v>
      </c>
      <c r="G34" s="53" t="s">
        <v>79</v>
      </c>
      <c r="H34" s="1">
        <v>3</v>
      </c>
      <c r="I34" s="25"/>
    </row>
    <row r="35" spans="1:13" ht="33.6" customHeight="1" thickBot="1" x14ac:dyDescent="0.35">
      <c r="A35" s="90"/>
      <c r="B35" s="18"/>
      <c r="C35" s="6"/>
      <c r="D35" s="5" t="s">
        <v>57</v>
      </c>
      <c r="E35" s="5">
        <v>2925</v>
      </c>
      <c r="F35" s="5" t="s">
        <v>24</v>
      </c>
      <c r="G35" s="5" t="s">
        <v>122</v>
      </c>
      <c r="H35" s="5">
        <v>2</v>
      </c>
      <c r="I35" s="26"/>
    </row>
    <row r="36" spans="1:13" ht="13.8" thickBot="1" x14ac:dyDescent="0.35">
      <c r="A36" s="49"/>
      <c r="B36" s="31"/>
      <c r="C36" s="32"/>
      <c r="D36" s="33"/>
      <c r="E36" s="33"/>
      <c r="F36" s="33"/>
      <c r="G36" s="33"/>
      <c r="H36" s="30" t="s">
        <v>0</v>
      </c>
      <c r="I36" s="30">
        <f>SUM(H30:H35)</f>
        <v>18</v>
      </c>
    </row>
    <row r="37" spans="1:13" s="11" customFormat="1" ht="54" customHeight="1" x14ac:dyDescent="0.3">
      <c r="A37" s="88" t="s">
        <v>6</v>
      </c>
      <c r="B37" s="16"/>
      <c r="C37" s="4"/>
      <c r="D37" s="3" t="s">
        <v>55</v>
      </c>
      <c r="E37" s="3">
        <v>2135</v>
      </c>
      <c r="F37" s="3" t="s">
        <v>25</v>
      </c>
      <c r="G37" s="3" t="s">
        <v>73</v>
      </c>
      <c r="H37" s="3">
        <v>4</v>
      </c>
      <c r="I37" s="22"/>
    </row>
    <row r="38" spans="1:13" ht="26.7" customHeight="1" x14ac:dyDescent="0.3">
      <c r="A38" s="89"/>
      <c r="B38" s="17"/>
      <c r="C38" s="2"/>
      <c r="D38" s="1" t="s">
        <v>57</v>
      </c>
      <c r="E38" s="1">
        <v>2412</v>
      </c>
      <c r="F38" s="1" t="s">
        <v>49</v>
      </c>
      <c r="G38" s="1"/>
      <c r="H38" s="35">
        <v>3</v>
      </c>
      <c r="I38" s="25"/>
    </row>
    <row r="39" spans="1:13" ht="39.6" x14ac:dyDescent="0.3">
      <c r="A39" s="89"/>
      <c r="B39" s="17"/>
      <c r="C39" s="2"/>
      <c r="D39" s="1" t="s">
        <v>11</v>
      </c>
      <c r="E39" s="1">
        <v>3304</v>
      </c>
      <c r="F39" s="1" t="s">
        <v>16</v>
      </c>
      <c r="G39" s="1" t="s">
        <v>47</v>
      </c>
      <c r="H39" s="1">
        <v>3</v>
      </c>
      <c r="I39" s="25"/>
    </row>
    <row r="40" spans="1:13" ht="32.700000000000003" customHeight="1" x14ac:dyDescent="0.3">
      <c r="A40" s="89"/>
      <c r="B40" s="17"/>
      <c r="C40" s="2"/>
      <c r="D40" s="1" t="s">
        <v>56</v>
      </c>
      <c r="E40" s="1">
        <v>2527</v>
      </c>
      <c r="F40" s="1" t="s">
        <v>81</v>
      </c>
      <c r="G40" s="1" t="s">
        <v>98</v>
      </c>
      <c r="H40" s="1">
        <v>3</v>
      </c>
      <c r="I40" s="25"/>
    </row>
    <row r="41" spans="1:13" ht="27" thickBot="1" x14ac:dyDescent="0.3">
      <c r="A41" s="89"/>
      <c r="B41" s="18"/>
      <c r="C41" s="44"/>
      <c r="D41" s="5" t="s">
        <v>56</v>
      </c>
      <c r="E41" s="5">
        <v>2350</v>
      </c>
      <c r="F41" s="5" t="s">
        <v>82</v>
      </c>
      <c r="G41" s="46" t="s">
        <v>97</v>
      </c>
      <c r="H41" s="5">
        <v>2</v>
      </c>
      <c r="I41" s="26"/>
    </row>
    <row r="42" spans="1:13" ht="13.8" thickBot="1" x14ac:dyDescent="0.35">
      <c r="A42" s="55"/>
      <c r="B42" s="31"/>
      <c r="C42" s="32"/>
      <c r="D42" s="33"/>
      <c r="E42" s="33"/>
      <c r="F42" s="33"/>
      <c r="G42" s="48"/>
      <c r="H42" s="30" t="s">
        <v>0</v>
      </c>
      <c r="I42" s="30">
        <f>SUM(H37:H41)</f>
        <v>15</v>
      </c>
    </row>
    <row r="43" spans="1:13" s="11" customFormat="1" ht="40.35" customHeight="1" x14ac:dyDescent="0.3">
      <c r="A43" s="88" t="s">
        <v>7</v>
      </c>
      <c r="B43" s="16"/>
      <c r="C43" s="4"/>
      <c r="D43" s="3" t="s">
        <v>58</v>
      </c>
      <c r="E43" s="3">
        <v>3310</v>
      </c>
      <c r="F43" s="3" t="s">
        <v>23</v>
      </c>
      <c r="G43" s="3" t="s">
        <v>105</v>
      </c>
      <c r="H43" s="3">
        <v>3</v>
      </c>
      <c r="I43" s="22"/>
    </row>
    <row r="44" spans="1:13" s="51" customFormat="1" ht="39.6" customHeight="1" x14ac:dyDescent="0.3">
      <c r="A44" s="89"/>
      <c r="B44" s="17"/>
      <c r="C44" s="2"/>
      <c r="D44" s="1" t="s">
        <v>60</v>
      </c>
      <c r="E44" s="1">
        <v>2210</v>
      </c>
      <c r="F44" s="1" t="s">
        <v>27</v>
      </c>
      <c r="G44" s="1" t="s">
        <v>48</v>
      </c>
      <c r="H44" s="1">
        <v>3</v>
      </c>
      <c r="I44" s="25"/>
      <c r="J44" s="14"/>
      <c r="K44" s="14"/>
      <c r="L44" s="14"/>
      <c r="M44" s="15"/>
    </row>
    <row r="45" spans="1:13" s="51" customFormat="1" ht="66" x14ac:dyDescent="0.3">
      <c r="A45" s="89"/>
      <c r="B45" s="45"/>
      <c r="C45" s="43"/>
      <c r="D45" s="42" t="s">
        <v>66</v>
      </c>
      <c r="E45" s="42"/>
      <c r="F45" s="42" t="s">
        <v>83</v>
      </c>
      <c r="G45" s="42" t="s">
        <v>125</v>
      </c>
      <c r="H45" s="1">
        <v>3</v>
      </c>
      <c r="I45" s="25"/>
      <c r="J45" s="14"/>
      <c r="K45" s="14"/>
      <c r="L45" s="14"/>
      <c r="M45" s="15"/>
    </row>
    <row r="46" spans="1:13" s="51" customFormat="1" ht="26.4" x14ac:dyDescent="0.3">
      <c r="A46" s="89"/>
      <c r="B46" s="17"/>
      <c r="C46" s="2"/>
      <c r="D46" s="1" t="s">
        <v>57</v>
      </c>
      <c r="E46" s="1">
        <v>5932</v>
      </c>
      <c r="F46" s="1" t="s">
        <v>126</v>
      </c>
      <c r="G46" s="1" t="s">
        <v>84</v>
      </c>
      <c r="H46" s="1">
        <v>3</v>
      </c>
      <c r="I46" s="25"/>
      <c r="J46" s="14"/>
      <c r="K46" s="14"/>
      <c r="L46" s="14"/>
      <c r="M46" s="15"/>
    </row>
    <row r="47" spans="1:13" s="51" customFormat="1" ht="52.8" x14ac:dyDescent="0.3">
      <c r="A47" s="89"/>
      <c r="B47" s="17"/>
      <c r="C47" s="2"/>
      <c r="D47" s="1" t="s">
        <v>28</v>
      </c>
      <c r="E47" s="1" t="s">
        <v>66</v>
      </c>
      <c r="F47" s="1" t="s">
        <v>99</v>
      </c>
      <c r="G47" s="1" t="s">
        <v>102</v>
      </c>
      <c r="H47" s="1">
        <v>3</v>
      </c>
      <c r="I47" s="25"/>
      <c r="J47" s="14"/>
      <c r="K47" s="14"/>
      <c r="L47" s="14"/>
      <c r="M47" s="15"/>
    </row>
    <row r="48" spans="1:13" s="51" customFormat="1" ht="40.200000000000003" thickBot="1" x14ac:dyDescent="0.35">
      <c r="A48" s="89"/>
      <c r="B48" s="18"/>
      <c r="C48" s="6" t="s">
        <v>88</v>
      </c>
      <c r="D48" s="5" t="s">
        <v>21</v>
      </c>
      <c r="E48" s="5">
        <v>3512</v>
      </c>
      <c r="F48" s="5" t="s">
        <v>51</v>
      </c>
      <c r="G48" s="5" t="s">
        <v>61</v>
      </c>
      <c r="H48" s="5">
        <v>3</v>
      </c>
      <c r="I48" s="26"/>
      <c r="J48" s="14"/>
      <c r="K48" s="14"/>
      <c r="L48" s="14"/>
      <c r="M48" s="15"/>
    </row>
    <row r="49" spans="1:9" ht="13.8" thickBot="1" x14ac:dyDescent="0.35">
      <c r="A49" s="54"/>
      <c r="B49" s="31"/>
      <c r="C49" s="32"/>
      <c r="D49" s="33"/>
      <c r="E49" s="33"/>
      <c r="F49" s="33"/>
      <c r="G49" s="33"/>
      <c r="H49" s="30" t="s">
        <v>0</v>
      </c>
      <c r="I49" s="30">
        <f>SUM(H43:H48)</f>
        <v>18</v>
      </c>
    </row>
    <row r="50" spans="1:9" s="11" customFormat="1" ht="78.599999999999994" customHeight="1" x14ac:dyDescent="0.3">
      <c r="A50" s="88" t="s">
        <v>8</v>
      </c>
      <c r="B50" s="16"/>
      <c r="C50" s="4"/>
      <c r="D50" s="3" t="s">
        <v>59</v>
      </c>
      <c r="E50" s="3" t="s">
        <v>66</v>
      </c>
      <c r="F50" s="3" t="s">
        <v>85</v>
      </c>
      <c r="G50" s="3" t="s">
        <v>106</v>
      </c>
      <c r="H50" s="3">
        <v>3</v>
      </c>
      <c r="I50" s="22"/>
    </row>
    <row r="51" spans="1:9" ht="27.6" customHeight="1" x14ac:dyDescent="0.3">
      <c r="A51" s="89"/>
      <c r="B51" s="17"/>
      <c r="C51" s="2"/>
      <c r="D51" s="1" t="s">
        <v>57</v>
      </c>
      <c r="E51" s="1">
        <v>5522</v>
      </c>
      <c r="F51" s="1" t="s">
        <v>29</v>
      </c>
      <c r="G51" s="52" t="s">
        <v>127</v>
      </c>
      <c r="H51" s="1">
        <v>3</v>
      </c>
      <c r="I51" s="25"/>
    </row>
    <row r="52" spans="1:9" ht="39.6" x14ac:dyDescent="0.25">
      <c r="A52" s="89"/>
      <c r="B52" s="17"/>
      <c r="C52" s="2"/>
      <c r="D52" s="1" t="s">
        <v>57</v>
      </c>
      <c r="E52" s="1">
        <v>4512</v>
      </c>
      <c r="F52" s="1" t="s">
        <v>86</v>
      </c>
      <c r="G52" s="53" t="s">
        <v>104</v>
      </c>
      <c r="H52" s="1">
        <v>3</v>
      </c>
      <c r="I52" s="25"/>
    </row>
    <row r="53" spans="1:9" ht="39.6" x14ac:dyDescent="0.3">
      <c r="A53" s="89"/>
      <c r="B53" s="17"/>
      <c r="C53" s="2"/>
      <c r="D53" s="1" t="s">
        <v>57</v>
      </c>
      <c r="E53" s="1">
        <v>5933</v>
      </c>
      <c r="F53" s="1" t="s">
        <v>129</v>
      </c>
      <c r="G53" s="47" t="s">
        <v>100</v>
      </c>
      <c r="H53" s="1">
        <v>3</v>
      </c>
      <c r="I53" s="25"/>
    </row>
    <row r="54" spans="1:9" ht="40.200000000000003" thickBot="1" x14ac:dyDescent="0.35">
      <c r="A54" s="89"/>
      <c r="B54" s="18"/>
      <c r="C54" s="6"/>
      <c r="D54" s="5" t="s">
        <v>57</v>
      </c>
      <c r="E54" s="5">
        <v>5823</v>
      </c>
      <c r="F54" s="5" t="s">
        <v>31</v>
      </c>
      <c r="G54" s="5" t="s">
        <v>128</v>
      </c>
      <c r="H54" s="5">
        <v>3</v>
      </c>
      <c r="I54" s="26"/>
    </row>
    <row r="55" spans="1:9" ht="13.8" thickBot="1" x14ac:dyDescent="0.35">
      <c r="A55" s="55"/>
      <c r="B55" s="31"/>
      <c r="C55" s="32"/>
      <c r="D55" s="33"/>
      <c r="E55" s="33"/>
      <c r="F55" s="33"/>
      <c r="G55" s="33"/>
      <c r="H55" s="30" t="s">
        <v>0</v>
      </c>
      <c r="I55" s="30">
        <f>SUM(H49:H54)</f>
        <v>15</v>
      </c>
    </row>
    <row r="56" spans="1:9" s="11" customFormat="1" ht="39.6" x14ac:dyDescent="0.25">
      <c r="A56" s="88" t="s">
        <v>9</v>
      </c>
      <c r="B56" s="16"/>
      <c r="C56" s="4"/>
      <c r="D56" s="3" t="s">
        <v>57</v>
      </c>
      <c r="E56" s="3">
        <v>5612</v>
      </c>
      <c r="F56" s="3" t="s">
        <v>32</v>
      </c>
      <c r="G56" s="64" t="s">
        <v>87</v>
      </c>
      <c r="H56" s="3">
        <v>3</v>
      </c>
      <c r="I56" s="22"/>
    </row>
    <row r="57" spans="1:9" ht="39.6" customHeight="1" x14ac:dyDescent="0.3">
      <c r="A57" s="89"/>
      <c r="B57" s="17"/>
      <c r="C57" s="2"/>
      <c r="D57" s="1" t="s">
        <v>57</v>
      </c>
      <c r="E57" s="1">
        <v>5912</v>
      </c>
      <c r="F57" s="1" t="s">
        <v>33</v>
      </c>
      <c r="G57" s="1" t="s">
        <v>101</v>
      </c>
      <c r="H57" s="1">
        <v>3</v>
      </c>
      <c r="I57" s="25"/>
    </row>
    <row r="58" spans="1:9" ht="105.6" x14ac:dyDescent="0.3">
      <c r="A58" s="89"/>
      <c r="B58" s="17"/>
      <c r="C58" s="2" t="s">
        <v>89</v>
      </c>
      <c r="D58" s="1" t="s">
        <v>20</v>
      </c>
      <c r="E58" s="1" t="s">
        <v>66</v>
      </c>
      <c r="F58" s="1" t="s">
        <v>90</v>
      </c>
      <c r="G58" s="1"/>
      <c r="H58" s="1">
        <v>3</v>
      </c>
      <c r="I58" s="25"/>
    </row>
    <row r="59" spans="1:9" ht="26.4" x14ac:dyDescent="0.3">
      <c r="A59" s="89"/>
      <c r="B59" s="56"/>
      <c r="C59" s="61"/>
      <c r="D59" s="58" t="s">
        <v>57</v>
      </c>
      <c r="E59" s="58">
        <v>5113</v>
      </c>
      <c r="F59" s="58" t="s">
        <v>30</v>
      </c>
      <c r="G59" s="52" t="s">
        <v>101</v>
      </c>
      <c r="H59" s="58">
        <v>3</v>
      </c>
      <c r="I59" s="62"/>
    </row>
    <row r="60" spans="1:9" ht="27" thickBot="1" x14ac:dyDescent="0.3">
      <c r="A60" s="90"/>
      <c r="B60" s="18"/>
      <c r="C60" s="6"/>
      <c r="D60" s="5" t="s">
        <v>57</v>
      </c>
      <c r="E60" s="5">
        <v>4096</v>
      </c>
      <c r="F60" s="5" t="s">
        <v>92</v>
      </c>
      <c r="G60" s="46" t="s">
        <v>93</v>
      </c>
      <c r="H60" s="5">
        <v>3</v>
      </c>
      <c r="I60" s="26"/>
    </row>
    <row r="61" spans="1:9" ht="13.8" thickBot="1" x14ac:dyDescent="0.35">
      <c r="A61" s="49"/>
      <c r="B61" s="31"/>
      <c r="C61" s="32"/>
      <c r="D61" s="33"/>
      <c r="E61" s="33"/>
      <c r="F61" s="33"/>
      <c r="G61" s="48"/>
      <c r="H61" s="30" t="s">
        <v>0</v>
      </c>
      <c r="I61" s="30">
        <f>SUM(H55:H60)</f>
        <v>15</v>
      </c>
    </row>
    <row r="62" spans="1:9" s="11" customFormat="1" ht="54" customHeight="1" x14ac:dyDescent="0.3">
      <c r="A62" s="88" t="s">
        <v>10</v>
      </c>
      <c r="B62" s="16"/>
      <c r="C62" s="4"/>
      <c r="D62" s="3" t="s">
        <v>57</v>
      </c>
      <c r="E62" s="3">
        <v>5742</v>
      </c>
      <c r="F62" s="3" t="s">
        <v>34</v>
      </c>
      <c r="G62" s="3" t="s">
        <v>103</v>
      </c>
      <c r="H62" s="3">
        <v>3</v>
      </c>
      <c r="I62" s="22"/>
    </row>
    <row r="63" spans="1:9" ht="52.95" customHeight="1" x14ac:dyDescent="0.3">
      <c r="A63" s="89"/>
      <c r="B63" s="17"/>
      <c r="C63" s="2"/>
      <c r="D63" s="1" t="s">
        <v>57</v>
      </c>
      <c r="E63" s="1">
        <v>4097</v>
      </c>
      <c r="F63" s="1" t="s">
        <v>94</v>
      </c>
      <c r="G63" s="65" t="s">
        <v>95</v>
      </c>
      <c r="H63" s="1">
        <v>4</v>
      </c>
      <c r="I63" s="25"/>
    </row>
    <row r="64" spans="1:9" ht="79.2" x14ac:dyDescent="0.3">
      <c r="A64" s="89"/>
      <c r="B64" s="17"/>
      <c r="C64" s="2" t="s">
        <v>50</v>
      </c>
      <c r="D64" s="1" t="s">
        <v>20</v>
      </c>
      <c r="E64" s="1" t="s">
        <v>66</v>
      </c>
      <c r="F64" s="1" t="s">
        <v>91</v>
      </c>
      <c r="G64" s="1" t="s">
        <v>26</v>
      </c>
      <c r="H64" s="1">
        <v>3</v>
      </c>
      <c r="I64" s="25"/>
    </row>
    <row r="65" spans="1:9" ht="106.2" thickBot="1" x14ac:dyDescent="0.35">
      <c r="A65" s="90"/>
      <c r="B65" s="18"/>
      <c r="C65" s="6" t="s">
        <v>52</v>
      </c>
      <c r="D65" s="5" t="s">
        <v>20</v>
      </c>
      <c r="E65" s="5" t="s">
        <v>66</v>
      </c>
      <c r="F65" s="5" t="s">
        <v>96</v>
      </c>
      <c r="G65" s="5" t="s">
        <v>26</v>
      </c>
      <c r="H65" s="5">
        <v>3</v>
      </c>
      <c r="I65" s="26"/>
    </row>
    <row r="66" spans="1:9" x14ac:dyDescent="0.3">
      <c r="A66" s="50"/>
      <c r="B66" s="31"/>
      <c r="C66" s="32"/>
      <c r="D66" s="33"/>
      <c r="E66" s="33"/>
      <c r="F66" s="33"/>
      <c r="G66" s="33"/>
      <c r="H66" s="30" t="s">
        <v>0</v>
      </c>
      <c r="I66" s="30">
        <f>SUM(H62:H65)</f>
        <v>13</v>
      </c>
    </row>
    <row r="67" spans="1:9" s="11" customFormat="1" x14ac:dyDescent="0.3">
      <c r="A67" s="14" t="s">
        <v>0</v>
      </c>
      <c r="B67" s="36"/>
      <c r="C67" s="37"/>
      <c r="D67" s="38"/>
      <c r="E67" s="39"/>
      <c r="F67" s="39"/>
      <c r="G67" s="40" t="s">
        <v>2</v>
      </c>
      <c r="H67" s="41" t="s">
        <v>0</v>
      </c>
      <c r="I67" s="41">
        <f>I66+I61+I55+I49+I42+I36+I23+I29</f>
        <v>128</v>
      </c>
    </row>
    <row r="68" spans="1:9" x14ac:dyDescent="0.3">
      <c r="A68" s="36"/>
    </row>
  </sheetData>
  <mergeCells count="13">
    <mergeCell ref="A1:I1"/>
    <mergeCell ref="A7:I7"/>
    <mergeCell ref="A8:I8"/>
    <mergeCell ref="A9:A12"/>
    <mergeCell ref="A14:A22"/>
    <mergeCell ref="A2:E6"/>
    <mergeCell ref="A24:A28"/>
    <mergeCell ref="A56:A60"/>
    <mergeCell ref="A62:A65"/>
    <mergeCell ref="A30:A35"/>
    <mergeCell ref="A37:A41"/>
    <mergeCell ref="A43:A48"/>
    <mergeCell ref="A50:A54"/>
  </mergeCells>
  <phoneticPr fontId="1" type="noConversion"/>
  <printOptions horizontalCentered="1"/>
  <pageMargins left="0.25" right="0.25" top="0.75" bottom="0.75" header="0.3" footer="0.3"/>
  <pageSetup scale="85" fitToHeight="0" orientation="portrait" r:id="rId1"/>
  <rowBreaks count="1" manualBreakCount="1">
    <brk id="61"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2019-08-29T18:37:20Z</cp:lastPrinted>
  <dcterms:created xsi:type="dcterms:W3CDTF">2012-05-07T18:55:12Z</dcterms:created>
  <dcterms:modified xsi:type="dcterms:W3CDTF">2021-09-24T19:51:51Z</dcterms:modified>
</cp:coreProperties>
</file>